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comptutor-my.sharepoint.com/personal/simon_computertutoring_co_uk/Documents/Work/Computer Tutoring/Muckabout/Excel/"/>
    </mc:Choice>
  </mc:AlternateContent>
  <xr:revisionPtr revIDLastSave="16" documentId="8_{9879A644-DF82-433B-B814-895F4BC2947A}" xr6:coauthVersionLast="46" xr6:coauthVersionMax="46" xr10:uidLastSave="{7787DB24-E1B7-4A1B-A75D-254B57020A46}"/>
  <bookViews>
    <workbookView xWindow="-120" yWindow="-120" windowWidth="29040" windowHeight="15840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2" i="2"/>
</calcChain>
</file>

<file path=xl/sharedStrings.xml><?xml version="1.0" encoding="utf-8"?>
<sst xmlns="http://schemas.openxmlformats.org/spreadsheetml/2006/main" count="5" uniqueCount="5">
  <si>
    <t>Date</t>
  </si>
  <si>
    <t>Period</t>
  </si>
  <si>
    <t>Day</t>
  </si>
  <si>
    <t>Period Desc</t>
  </si>
  <si>
    <t>Period Even 28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</si>
</sst>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06E9-3F8A-4B6A-ACFE-BA22C7159F10}">
  <dimension ref="A1:F56"/>
  <sheetViews>
    <sheetView tabSelected="1" topLeftCell="A2" zoomScale="190" zoomScaleNormal="190" workbookViewId="0">
      <selection activeCell="F2" sqref="F2:F56"/>
    </sheetView>
  </sheetViews>
  <sheetFormatPr defaultRowHeight="15" x14ac:dyDescent="0.25"/>
  <cols>
    <col min="1" max="1" width="11" bestFit="1" customWidth="1"/>
    <col min="3" max="3" width="13.140625" customWidth="1"/>
    <col min="5" max="5" width="18.85546875" bestFit="1" customWidth="1"/>
  </cols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</row>
    <row r="2" spans="1:6" x14ac:dyDescent="0.25">
      <c r="A2" s="1">
        <v>44344</v>
      </c>
      <c r="B2">
        <f>MATCH(A2-DATE(YEAR(A2),1,1)+1,{1,31,61,91,121,151,181,211,241,271,301,331,361},1)</f>
        <v>5</v>
      </c>
      <c r="C2">
        <f>13-MATCH(A2-DATE(YEAR(A2),1,1)+2,{361,331,301,271,241,211,181,151,121,91,61,31,1},-1)</f>
        <v>5</v>
      </c>
      <c r="D2">
        <f>A2-DATE(YEAR(A2),1,1)+1</f>
        <v>148</v>
      </c>
      <c r="E2">
        <f>MATCH(A2-DATE(YEAR(A2),1,1),{0,28,56,84,112,140,168,196,224,252,280,308,336,364},1)</f>
        <v>6</v>
      </c>
      <c r="F2">
        <f>MATCH(A2-DATE(YEAR(A2),1,1)+1,{1,29,57,85,113,141,169,197,225,253,281,309,337,365},1)</f>
        <v>6</v>
      </c>
    </row>
    <row r="3" spans="1:6" x14ac:dyDescent="0.25">
      <c r="A3" s="1">
        <v>44345</v>
      </c>
      <c r="B3">
        <f>MATCH(A3-DATE(YEAR(A3),1,1)+1,{1,31,61,91,121,151,181,211,241,271,301,331,361},1)</f>
        <v>5</v>
      </c>
      <c r="C3">
        <f>13-MATCH(A3-DATE(YEAR(A3),1,1)+2,{361,331,301,271,241,211,181,151,121,91,61,31,1},-1)</f>
        <v>5</v>
      </c>
      <c r="D3">
        <f t="shared" ref="D3:D56" si="0">A3-DATE(YEAR(A3),1,1)+1</f>
        <v>149</v>
      </c>
      <c r="E3">
        <f>MATCH(A3-DATE(YEAR(A3),1,1),{0,28,56,84,112,140,168,196,224,252,280,308,336,364},1)</f>
        <v>6</v>
      </c>
      <c r="F3">
        <f>MATCH(A3-DATE(YEAR(A3),1,1)+1,{1,29,57,85,113,141,169,197,225,253,281,309,337,365},1)</f>
        <v>6</v>
      </c>
    </row>
    <row r="4" spans="1:6" x14ac:dyDescent="0.25">
      <c r="A4" s="1">
        <v>44346</v>
      </c>
      <c r="B4">
        <f>MATCH(A4-DATE(YEAR(A4),1,1)+1,{1,31,61,91,121,151,181,211,241,271,301,331,361},1)</f>
        <v>5</v>
      </c>
      <c r="C4">
        <f>13-MATCH(A4-DATE(YEAR(A4),1,1)+2,{361,331,301,271,241,211,181,151,121,91,61,31,1},-1)</f>
        <v>5</v>
      </c>
      <c r="D4">
        <f t="shared" si="0"/>
        <v>150</v>
      </c>
      <c r="E4">
        <f>MATCH(A4-DATE(YEAR(A4),1,1),{0,28,56,84,112,140,168,196,224,252,280,308,336,364},1)</f>
        <v>6</v>
      </c>
      <c r="F4">
        <f>MATCH(A4-DATE(YEAR(A4),1,1)+1,{1,29,57,85,113,141,169,197,225,253,281,309,337,365},1)</f>
        <v>6</v>
      </c>
    </row>
    <row r="5" spans="1:6" x14ac:dyDescent="0.25">
      <c r="A5" s="1">
        <v>44347</v>
      </c>
      <c r="B5">
        <f>MATCH(A5-DATE(YEAR(A5),1,1)+1,{1,31,61,91,121,151,181,211,241,271,301,331,361},1)</f>
        <v>6</v>
      </c>
      <c r="C5">
        <f>13-MATCH(A5-DATE(YEAR(A5),1,1)+2,{361,331,301,271,241,211,181,151,121,91,61,31,1},-1)</f>
        <v>6</v>
      </c>
      <c r="D5">
        <f t="shared" si="0"/>
        <v>151</v>
      </c>
      <c r="E5">
        <f>MATCH(A5-DATE(YEAR(A5),1,1),{0,28,56,84,112,140,168,196,224,252,280,308,336,364},1)</f>
        <v>6</v>
      </c>
      <c r="F5">
        <f>MATCH(A5-DATE(YEAR(A5),1,1)+1,{1,29,57,85,113,141,169,197,225,253,281,309,337,365},1)</f>
        <v>6</v>
      </c>
    </row>
    <row r="6" spans="1:6" x14ac:dyDescent="0.25">
      <c r="A6" s="1">
        <v>44348</v>
      </c>
      <c r="B6">
        <f>MATCH(A6-DATE(YEAR(A6),1,1)+1,{1,31,61,91,121,151,181,211,241,271,301,331,361},1)</f>
        <v>6</v>
      </c>
      <c r="C6">
        <f>13-MATCH(A6-DATE(YEAR(A6),1,1)+2,{361,331,301,271,241,211,181,151,121,91,61,31,1},-1)</f>
        <v>6</v>
      </c>
      <c r="D6">
        <f t="shared" si="0"/>
        <v>152</v>
      </c>
      <c r="E6">
        <f>MATCH(A6-DATE(YEAR(A6),1,1),{0,28,56,84,112,140,168,196,224,252,280,308,336,364},1)</f>
        <v>6</v>
      </c>
      <c r="F6">
        <f>MATCH(A6-DATE(YEAR(A6),1,1)+1,{1,29,57,85,113,141,169,197,225,253,281,309,337,365},1)</f>
        <v>6</v>
      </c>
    </row>
    <row r="7" spans="1:6" x14ac:dyDescent="0.25">
      <c r="A7" s="1">
        <v>44349</v>
      </c>
      <c r="B7">
        <f>MATCH(A7-DATE(YEAR(A7),1,1)+1,{1,31,61,91,121,151,181,211,241,271,301,331,361},1)</f>
        <v>6</v>
      </c>
      <c r="C7">
        <f>13-MATCH(A7-DATE(YEAR(A7),1,1)+2,{361,331,301,271,241,211,181,151,121,91,61,31,1},-1)</f>
        <v>6</v>
      </c>
      <c r="D7">
        <f t="shared" si="0"/>
        <v>153</v>
      </c>
      <c r="E7">
        <f>MATCH(A7-DATE(YEAR(A7),1,1),{0,28,56,84,112,140,168,196,224,252,280,308,336,364},1)</f>
        <v>6</v>
      </c>
      <c r="F7">
        <f>MATCH(A7-DATE(YEAR(A7),1,1)+1,{1,29,57,85,113,141,169,197,225,253,281,309,337,365},1)</f>
        <v>6</v>
      </c>
    </row>
    <row r="8" spans="1:6" x14ac:dyDescent="0.25">
      <c r="A8" s="1">
        <v>44350</v>
      </c>
      <c r="B8">
        <f>MATCH(A8-DATE(YEAR(A8),1,1)+1,{1,31,61,91,121,151,181,211,241,271,301,331,361},1)</f>
        <v>6</v>
      </c>
      <c r="C8">
        <f>13-MATCH(A8-DATE(YEAR(A8),1,1)+2,{361,331,301,271,241,211,181,151,121,91,61,31,1},-1)</f>
        <v>6</v>
      </c>
      <c r="D8">
        <f t="shared" si="0"/>
        <v>154</v>
      </c>
      <c r="E8">
        <f>MATCH(A8-DATE(YEAR(A8),1,1),{0,28,56,84,112,140,168,196,224,252,280,308,336,364},1)</f>
        <v>6</v>
      </c>
      <c r="F8">
        <f>MATCH(A8-DATE(YEAR(A8),1,1)+1,{1,29,57,85,113,141,169,197,225,253,281,309,337,365},1)</f>
        <v>6</v>
      </c>
    </row>
    <row r="9" spans="1:6" x14ac:dyDescent="0.25">
      <c r="A9" s="1">
        <v>44351</v>
      </c>
      <c r="B9">
        <f>MATCH(A9-DATE(YEAR(A9),1,1)+1,{1,31,61,91,121,151,181,211,241,271,301,331,361},1)</f>
        <v>6</v>
      </c>
      <c r="C9">
        <f>13-MATCH(A9-DATE(YEAR(A9),1,1)+2,{361,331,301,271,241,211,181,151,121,91,61,31,1},-1)</f>
        <v>6</v>
      </c>
      <c r="D9">
        <f t="shared" si="0"/>
        <v>155</v>
      </c>
      <c r="E9">
        <f>MATCH(A9-DATE(YEAR(A9),1,1),{0,28,56,84,112,140,168,196,224,252,280,308,336,364},1)</f>
        <v>6</v>
      </c>
      <c r="F9">
        <f>MATCH(A9-DATE(YEAR(A9),1,1)+1,{1,29,57,85,113,141,169,197,225,253,281,309,337,365},1)</f>
        <v>6</v>
      </c>
    </row>
    <row r="10" spans="1:6" x14ac:dyDescent="0.25">
      <c r="A10" s="1">
        <v>44352</v>
      </c>
      <c r="B10">
        <f>MATCH(A10-DATE(YEAR(A10),1,1)+1,{1,31,61,91,121,151,181,211,241,271,301,331,361},1)</f>
        <v>6</v>
      </c>
      <c r="C10">
        <f>13-MATCH(A10-DATE(YEAR(A10),1,1)+2,{361,331,301,271,241,211,181,151,121,91,61,31,1},-1)</f>
        <v>6</v>
      </c>
      <c r="D10">
        <f t="shared" si="0"/>
        <v>156</v>
      </c>
      <c r="E10">
        <f>MATCH(A10-DATE(YEAR(A10),1,1),{0,28,56,84,112,140,168,196,224,252,280,308,336,364},1)</f>
        <v>6</v>
      </c>
      <c r="F10">
        <f>MATCH(A10-DATE(YEAR(A10),1,1)+1,{1,29,57,85,113,141,169,197,225,253,281,309,337,365},1)</f>
        <v>6</v>
      </c>
    </row>
    <row r="11" spans="1:6" x14ac:dyDescent="0.25">
      <c r="A11" s="1">
        <v>44353</v>
      </c>
      <c r="B11">
        <f>MATCH(A11-DATE(YEAR(A11),1,1)+1,{1,31,61,91,121,151,181,211,241,271,301,331,361},1)</f>
        <v>6</v>
      </c>
      <c r="C11">
        <f>13-MATCH(A11-DATE(YEAR(A11),1,1)+2,{361,331,301,271,241,211,181,151,121,91,61,31,1},-1)</f>
        <v>6</v>
      </c>
      <c r="D11">
        <f t="shared" si="0"/>
        <v>157</v>
      </c>
      <c r="E11">
        <f>MATCH(A11-DATE(YEAR(A11),1,1),{0,28,56,84,112,140,168,196,224,252,280,308,336,364},1)</f>
        <v>6</v>
      </c>
      <c r="F11">
        <f>MATCH(A11-DATE(YEAR(A11),1,1)+1,{1,29,57,85,113,141,169,197,225,253,281,309,337,365},1)</f>
        <v>6</v>
      </c>
    </row>
    <row r="12" spans="1:6" x14ac:dyDescent="0.25">
      <c r="A12" s="1">
        <v>44354</v>
      </c>
      <c r="B12">
        <f>MATCH(A12-DATE(YEAR(A12),1,1)+1,{1,31,61,91,121,151,181,211,241,271,301,331,361},1)</f>
        <v>6</v>
      </c>
      <c r="C12">
        <f>13-MATCH(A12-DATE(YEAR(A12),1,1)+2,{361,331,301,271,241,211,181,151,121,91,61,31,1},-1)</f>
        <v>6</v>
      </c>
      <c r="D12">
        <f t="shared" si="0"/>
        <v>158</v>
      </c>
      <c r="E12">
        <f>MATCH(A12-DATE(YEAR(A12),1,1),{0,28,56,84,112,140,168,196,224,252,280,308,336,364},1)</f>
        <v>6</v>
      </c>
      <c r="F12">
        <f>MATCH(A12-DATE(YEAR(A12),1,1)+1,{1,29,57,85,113,141,169,197,225,253,281,309,337,365},1)</f>
        <v>6</v>
      </c>
    </row>
    <row r="13" spans="1:6" x14ac:dyDescent="0.25">
      <c r="A13" s="1">
        <v>44355</v>
      </c>
      <c r="B13">
        <f>MATCH(A13-DATE(YEAR(A13),1,1)+1,{1,31,61,91,121,151,181,211,241,271,301,331,361},1)</f>
        <v>6</v>
      </c>
      <c r="C13">
        <f>13-MATCH(A13-DATE(YEAR(A13),1,1)+2,{361,331,301,271,241,211,181,151,121,91,61,31,1},-1)</f>
        <v>6</v>
      </c>
      <c r="D13">
        <f t="shared" si="0"/>
        <v>159</v>
      </c>
      <c r="E13">
        <f>MATCH(A13-DATE(YEAR(A13),1,1),{0,28,56,84,112,140,168,196,224,252,280,308,336,364},1)</f>
        <v>6</v>
      </c>
      <c r="F13">
        <f>MATCH(A13-DATE(YEAR(A13),1,1)+1,{1,29,57,85,113,141,169,197,225,253,281,309,337,365},1)</f>
        <v>6</v>
      </c>
    </row>
    <row r="14" spans="1:6" x14ac:dyDescent="0.25">
      <c r="A14" s="1">
        <v>44356</v>
      </c>
      <c r="B14">
        <f>MATCH(A14-DATE(YEAR(A14),1,1)+1,{1,31,61,91,121,151,181,211,241,271,301,331,361},1)</f>
        <v>6</v>
      </c>
      <c r="C14">
        <f>13-MATCH(A14-DATE(YEAR(A14),1,1)+2,{361,331,301,271,241,211,181,151,121,91,61,31,1},-1)</f>
        <v>6</v>
      </c>
      <c r="D14">
        <f t="shared" si="0"/>
        <v>160</v>
      </c>
      <c r="E14">
        <f>MATCH(A14-DATE(YEAR(A14),1,1),{0,28,56,84,112,140,168,196,224,252,280,308,336,364},1)</f>
        <v>6</v>
      </c>
      <c r="F14">
        <f>MATCH(A14-DATE(YEAR(A14),1,1)+1,{1,29,57,85,113,141,169,197,225,253,281,309,337,365},1)</f>
        <v>6</v>
      </c>
    </row>
    <row r="15" spans="1:6" x14ac:dyDescent="0.25">
      <c r="A15" s="1">
        <v>44357</v>
      </c>
      <c r="B15">
        <f>MATCH(A15-DATE(YEAR(A15),1,1)+1,{1,31,61,91,121,151,181,211,241,271,301,331,361},1)</f>
        <v>6</v>
      </c>
      <c r="C15">
        <f>13-MATCH(A15-DATE(YEAR(A15),1,1)+2,{361,331,301,271,241,211,181,151,121,91,61,31,1},-1)</f>
        <v>6</v>
      </c>
      <c r="D15">
        <f t="shared" si="0"/>
        <v>161</v>
      </c>
      <c r="E15">
        <f>MATCH(A15-DATE(YEAR(A15),1,1),{0,28,56,84,112,140,168,196,224,252,280,308,336,364},1)</f>
        <v>6</v>
      </c>
      <c r="F15">
        <f>MATCH(A15-DATE(YEAR(A15),1,1)+1,{1,29,57,85,113,141,169,197,225,253,281,309,337,365},1)</f>
        <v>6</v>
      </c>
    </row>
    <row r="16" spans="1:6" x14ac:dyDescent="0.25">
      <c r="A16" s="1">
        <v>44358</v>
      </c>
      <c r="B16">
        <f>MATCH(A16-DATE(YEAR(A16),1,1)+1,{1,31,61,91,121,151,181,211,241,271,301,331,361},1)</f>
        <v>6</v>
      </c>
      <c r="C16">
        <f>13-MATCH(A16-DATE(YEAR(A16),1,1)+2,{361,331,301,271,241,211,181,151,121,91,61,31,1},-1)</f>
        <v>6</v>
      </c>
      <c r="D16">
        <f t="shared" si="0"/>
        <v>162</v>
      </c>
      <c r="E16">
        <f>MATCH(A16-DATE(YEAR(A16),1,1),{0,28,56,84,112,140,168,196,224,252,280,308,336,364},1)</f>
        <v>6</v>
      </c>
      <c r="F16">
        <f>MATCH(A16-DATE(YEAR(A16),1,1)+1,{1,29,57,85,113,141,169,197,225,253,281,309,337,365},1)</f>
        <v>6</v>
      </c>
    </row>
    <row r="17" spans="1:6" x14ac:dyDescent="0.25">
      <c r="A17" s="1">
        <v>44359</v>
      </c>
      <c r="B17">
        <f>MATCH(A17-DATE(YEAR(A17),1,1)+1,{1,31,61,91,121,151,181,211,241,271,301,331,361},1)</f>
        <v>6</v>
      </c>
      <c r="C17">
        <f>13-MATCH(A17-DATE(YEAR(A17),1,1)+2,{361,331,301,271,241,211,181,151,121,91,61,31,1},-1)</f>
        <v>6</v>
      </c>
      <c r="D17">
        <f t="shared" si="0"/>
        <v>163</v>
      </c>
      <c r="E17">
        <f>MATCH(A17-DATE(YEAR(A17),1,1),{0,28,56,84,112,140,168,196,224,252,280,308,336,364},1)</f>
        <v>6</v>
      </c>
      <c r="F17">
        <f>MATCH(A17-DATE(YEAR(A17),1,1)+1,{1,29,57,85,113,141,169,197,225,253,281,309,337,365},1)</f>
        <v>6</v>
      </c>
    </row>
    <row r="18" spans="1:6" x14ac:dyDescent="0.25">
      <c r="A18" s="1">
        <v>44360</v>
      </c>
      <c r="B18">
        <f>MATCH(A18-DATE(YEAR(A18),1,1)+1,{1,31,61,91,121,151,181,211,241,271,301,331,361},1)</f>
        <v>6</v>
      </c>
      <c r="C18">
        <f>13-MATCH(A18-DATE(YEAR(A18),1,1)+2,{361,331,301,271,241,211,181,151,121,91,61,31,1},-1)</f>
        <v>6</v>
      </c>
      <c r="D18">
        <f t="shared" si="0"/>
        <v>164</v>
      </c>
      <c r="E18">
        <f>MATCH(A18-DATE(YEAR(A18),1,1),{0,28,56,84,112,140,168,196,224,252,280,308,336,364},1)</f>
        <v>6</v>
      </c>
      <c r="F18">
        <f>MATCH(A18-DATE(YEAR(A18),1,1)+1,{1,29,57,85,113,141,169,197,225,253,281,309,337,365},1)</f>
        <v>6</v>
      </c>
    </row>
    <row r="19" spans="1:6" x14ac:dyDescent="0.25">
      <c r="A19" s="1">
        <v>44361</v>
      </c>
      <c r="B19">
        <f>MATCH(A19-DATE(YEAR(A19),1,1)+1,{1,31,61,91,121,151,181,211,241,271,301,331,361},1)</f>
        <v>6</v>
      </c>
      <c r="C19">
        <f>13-MATCH(A19-DATE(YEAR(A19),1,1)+2,{361,331,301,271,241,211,181,151,121,91,61,31,1},-1)</f>
        <v>6</v>
      </c>
      <c r="D19">
        <f t="shared" si="0"/>
        <v>165</v>
      </c>
      <c r="E19">
        <f>MATCH(A19-DATE(YEAR(A19),1,1),{0,28,56,84,112,140,168,196,224,252,280,308,336,364},1)</f>
        <v>6</v>
      </c>
      <c r="F19">
        <f>MATCH(A19-DATE(YEAR(A19),1,1)+1,{1,29,57,85,113,141,169,197,225,253,281,309,337,365},1)</f>
        <v>6</v>
      </c>
    </row>
    <row r="20" spans="1:6" x14ac:dyDescent="0.25">
      <c r="A20" s="1">
        <v>44362</v>
      </c>
      <c r="B20">
        <f>MATCH(A20-DATE(YEAR(A20),1,1)+1,{1,31,61,91,121,151,181,211,241,271,301,331,361},1)</f>
        <v>6</v>
      </c>
      <c r="C20">
        <f>13-MATCH(A20-DATE(YEAR(A20),1,1)+2,{361,331,301,271,241,211,181,151,121,91,61,31,1},-1)</f>
        <v>6</v>
      </c>
      <c r="D20">
        <f t="shared" si="0"/>
        <v>166</v>
      </c>
      <c r="E20">
        <f>MATCH(A20-DATE(YEAR(A20),1,1),{0,28,56,84,112,140,168,196,224,252,280,308,336,364},1)</f>
        <v>6</v>
      </c>
      <c r="F20">
        <f>MATCH(A20-DATE(YEAR(A20),1,1)+1,{1,29,57,85,113,141,169,197,225,253,281,309,337,365},1)</f>
        <v>6</v>
      </c>
    </row>
    <row r="21" spans="1:6" x14ac:dyDescent="0.25">
      <c r="A21" s="1">
        <v>44363</v>
      </c>
      <c r="B21">
        <f>MATCH(A21-DATE(YEAR(A21),1,1)+1,{1,31,61,91,121,151,181,211,241,271,301,331,361},1)</f>
        <v>6</v>
      </c>
      <c r="C21">
        <f>13-MATCH(A21-DATE(YEAR(A21),1,1)+2,{361,331,301,271,241,211,181,151,121,91,61,31,1},-1)</f>
        <v>6</v>
      </c>
      <c r="D21">
        <f t="shared" si="0"/>
        <v>167</v>
      </c>
      <c r="E21">
        <f>MATCH(A21-DATE(YEAR(A21),1,1),{0,28,56,84,112,140,168,196,224,252,280,308,336,364},1)</f>
        <v>6</v>
      </c>
      <c r="F21">
        <f>MATCH(A21-DATE(YEAR(A21),1,1)+1,{1,29,57,85,113,141,169,197,225,253,281,309,337,365},1)</f>
        <v>6</v>
      </c>
    </row>
    <row r="22" spans="1:6" x14ac:dyDescent="0.25">
      <c r="A22" s="1">
        <v>44364</v>
      </c>
      <c r="B22">
        <f>MATCH(A22-DATE(YEAR(A22),1,1)+1,{1,31,61,91,121,151,181,211,241,271,301,331,361},1)</f>
        <v>6</v>
      </c>
      <c r="C22">
        <f>13-MATCH(A22-DATE(YEAR(A22),1,1)+2,{361,331,301,271,241,211,181,151,121,91,61,31,1},-1)</f>
        <v>6</v>
      </c>
      <c r="D22">
        <f t="shared" si="0"/>
        <v>168</v>
      </c>
      <c r="E22">
        <f>MATCH(A22-DATE(YEAR(A22),1,1),{0,28,56,84,112,140,168,196,224,252,280,308,336,364},1)</f>
        <v>6</v>
      </c>
      <c r="F22">
        <f>MATCH(A22-DATE(YEAR(A22),1,1)+1,{1,29,57,85,113,141,169,197,225,253,281,309,337,365},1)</f>
        <v>6</v>
      </c>
    </row>
    <row r="23" spans="1:6" x14ac:dyDescent="0.25">
      <c r="A23" s="1">
        <v>44365</v>
      </c>
      <c r="B23">
        <f>MATCH(A23-DATE(YEAR(A23),1,1)+1,{1,31,61,91,121,151,181,211,241,271,301,331,361},1)</f>
        <v>6</v>
      </c>
      <c r="C23">
        <f>13-MATCH(A23-DATE(YEAR(A23),1,1)+2,{361,331,301,271,241,211,181,151,121,91,61,31,1},-1)</f>
        <v>6</v>
      </c>
      <c r="D23">
        <f t="shared" si="0"/>
        <v>169</v>
      </c>
      <c r="E23">
        <f>MATCH(A23-DATE(YEAR(A23),1,1),{0,28,56,84,112,140,168,196,224,252,280,308,336,364},1)</f>
        <v>7</v>
      </c>
      <c r="F23">
        <f>MATCH(A23-DATE(YEAR(A23),1,1)+1,{1,29,57,85,113,141,169,197,225,253,281,309,337,365},1)</f>
        <v>7</v>
      </c>
    </row>
    <row r="24" spans="1:6" x14ac:dyDescent="0.25">
      <c r="A24" s="1">
        <v>44366</v>
      </c>
      <c r="B24">
        <f>MATCH(A24-DATE(YEAR(A24),1,1)+1,{1,31,61,91,121,151,181,211,241,271,301,331,361},1)</f>
        <v>6</v>
      </c>
      <c r="C24">
        <f>13-MATCH(A24-DATE(YEAR(A24),1,1)+2,{361,331,301,271,241,211,181,151,121,91,61,31,1},-1)</f>
        <v>6</v>
      </c>
      <c r="D24">
        <f t="shared" si="0"/>
        <v>170</v>
      </c>
      <c r="E24">
        <f>MATCH(A24-DATE(YEAR(A24),1,1),{0,28,56,84,112,140,168,196,224,252,280,308,336,364},1)</f>
        <v>7</v>
      </c>
      <c r="F24">
        <f>MATCH(A24-DATE(YEAR(A24),1,1)+1,{1,29,57,85,113,141,169,197,225,253,281,309,337,365},1)</f>
        <v>7</v>
      </c>
    </row>
    <row r="25" spans="1:6" x14ac:dyDescent="0.25">
      <c r="A25" s="1">
        <v>44367</v>
      </c>
      <c r="B25">
        <f>MATCH(A25-DATE(YEAR(A25),1,1)+1,{1,31,61,91,121,151,181,211,241,271,301,331,361},1)</f>
        <v>6</v>
      </c>
      <c r="C25">
        <f>13-MATCH(A25-DATE(YEAR(A25),1,1)+2,{361,331,301,271,241,211,181,151,121,91,61,31,1},-1)</f>
        <v>6</v>
      </c>
      <c r="D25">
        <f t="shared" si="0"/>
        <v>171</v>
      </c>
      <c r="E25">
        <f>MATCH(A25-DATE(YEAR(A25),1,1),{0,28,56,84,112,140,168,196,224,252,280,308,336,364},1)</f>
        <v>7</v>
      </c>
      <c r="F25">
        <f>MATCH(A25-DATE(YEAR(A25),1,1)+1,{1,29,57,85,113,141,169,197,225,253,281,309,337,365},1)</f>
        <v>7</v>
      </c>
    </row>
    <row r="26" spans="1:6" x14ac:dyDescent="0.25">
      <c r="A26" s="1">
        <v>44368</v>
      </c>
      <c r="B26">
        <f>MATCH(A26-DATE(YEAR(A26),1,1)+1,{1,31,61,91,121,151,181,211,241,271,301,331,361},1)</f>
        <v>6</v>
      </c>
      <c r="C26">
        <f>13-MATCH(A26-DATE(YEAR(A26),1,1)+2,{361,331,301,271,241,211,181,151,121,91,61,31,1},-1)</f>
        <v>6</v>
      </c>
      <c r="D26">
        <f t="shared" si="0"/>
        <v>172</v>
      </c>
      <c r="E26">
        <f>MATCH(A26-DATE(YEAR(A26),1,1),{0,28,56,84,112,140,168,196,224,252,280,308,336,364},1)</f>
        <v>7</v>
      </c>
      <c r="F26">
        <f>MATCH(A26-DATE(YEAR(A26),1,1)+1,{1,29,57,85,113,141,169,197,225,253,281,309,337,365},1)</f>
        <v>7</v>
      </c>
    </row>
    <row r="27" spans="1:6" x14ac:dyDescent="0.25">
      <c r="A27" s="1">
        <v>44369</v>
      </c>
      <c r="B27">
        <f>MATCH(A27-DATE(YEAR(A27),1,1)+1,{1,31,61,91,121,151,181,211,241,271,301,331,361},1)</f>
        <v>6</v>
      </c>
      <c r="C27">
        <f>13-MATCH(A27-DATE(YEAR(A27),1,1)+2,{361,331,301,271,241,211,181,151,121,91,61,31,1},-1)</f>
        <v>6</v>
      </c>
      <c r="D27">
        <f t="shared" si="0"/>
        <v>173</v>
      </c>
      <c r="E27">
        <f>MATCH(A27-DATE(YEAR(A27),1,1),{0,28,56,84,112,140,168,196,224,252,280,308,336,364},1)</f>
        <v>7</v>
      </c>
      <c r="F27">
        <f>MATCH(A27-DATE(YEAR(A27),1,1)+1,{1,29,57,85,113,141,169,197,225,253,281,309,337,365},1)</f>
        <v>7</v>
      </c>
    </row>
    <row r="28" spans="1:6" x14ac:dyDescent="0.25">
      <c r="A28" s="1">
        <v>44370</v>
      </c>
      <c r="B28">
        <f>MATCH(A28-DATE(YEAR(A28),1,1)+1,{1,31,61,91,121,151,181,211,241,271,301,331,361},1)</f>
        <v>6</v>
      </c>
      <c r="C28">
        <f>13-MATCH(A28-DATE(YEAR(A28),1,1)+2,{361,331,301,271,241,211,181,151,121,91,61,31,1},-1)</f>
        <v>6</v>
      </c>
      <c r="D28">
        <f t="shared" si="0"/>
        <v>174</v>
      </c>
      <c r="E28">
        <f>MATCH(A28-DATE(YEAR(A28),1,1),{0,28,56,84,112,140,168,196,224,252,280,308,336,364},1)</f>
        <v>7</v>
      </c>
      <c r="F28">
        <f>MATCH(A28-DATE(YEAR(A28),1,1)+1,{1,29,57,85,113,141,169,197,225,253,281,309,337,365},1)</f>
        <v>7</v>
      </c>
    </row>
    <row r="29" spans="1:6" x14ac:dyDescent="0.25">
      <c r="A29" s="1">
        <v>44371</v>
      </c>
      <c r="B29">
        <f>MATCH(A29-DATE(YEAR(A29),1,1)+1,{1,31,61,91,121,151,181,211,241,271,301,331,361},1)</f>
        <v>6</v>
      </c>
      <c r="C29">
        <f>13-MATCH(A29-DATE(YEAR(A29),1,1)+2,{361,331,301,271,241,211,181,151,121,91,61,31,1},-1)</f>
        <v>6</v>
      </c>
      <c r="D29">
        <f t="shared" si="0"/>
        <v>175</v>
      </c>
      <c r="E29">
        <f>MATCH(A29-DATE(YEAR(A29),1,1),{0,28,56,84,112,140,168,196,224,252,280,308,336,364},1)</f>
        <v>7</v>
      </c>
      <c r="F29">
        <f>MATCH(A29-DATE(YEAR(A29),1,1)+1,{1,29,57,85,113,141,169,197,225,253,281,309,337,365},1)</f>
        <v>7</v>
      </c>
    </row>
    <row r="30" spans="1:6" x14ac:dyDescent="0.25">
      <c r="A30" s="1">
        <v>44372</v>
      </c>
      <c r="B30">
        <f>MATCH(A30-DATE(YEAR(A30),1,1)+1,{1,31,61,91,121,151,181,211,241,271,301,331,361},1)</f>
        <v>6</v>
      </c>
      <c r="C30">
        <f>13-MATCH(A30-DATE(YEAR(A30),1,1)+2,{361,331,301,271,241,211,181,151,121,91,61,31,1},-1)</f>
        <v>6</v>
      </c>
      <c r="D30">
        <f t="shared" si="0"/>
        <v>176</v>
      </c>
      <c r="E30">
        <f>MATCH(A30-DATE(YEAR(A30),1,1),{0,28,56,84,112,140,168,196,224,252,280,308,336,364},1)</f>
        <v>7</v>
      </c>
      <c r="F30">
        <f>MATCH(A30-DATE(YEAR(A30),1,1)+1,{1,29,57,85,113,141,169,197,225,253,281,309,337,365},1)</f>
        <v>7</v>
      </c>
    </row>
    <row r="31" spans="1:6" x14ac:dyDescent="0.25">
      <c r="A31" s="1">
        <v>44373</v>
      </c>
      <c r="B31">
        <f>MATCH(A31-DATE(YEAR(A31),1,1)+1,{1,31,61,91,121,151,181,211,241,271,301,331,361},1)</f>
        <v>6</v>
      </c>
      <c r="C31">
        <f>13-MATCH(A31-DATE(YEAR(A31),1,1)+2,{361,331,301,271,241,211,181,151,121,91,61,31,1},-1)</f>
        <v>6</v>
      </c>
      <c r="D31">
        <f t="shared" si="0"/>
        <v>177</v>
      </c>
      <c r="E31">
        <f>MATCH(A31-DATE(YEAR(A31),1,1),{0,28,56,84,112,140,168,196,224,252,280,308,336,364},1)</f>
        <v>7</v>
      </c>
      <c r="F31">
        <f>MATCH(A31-DATE(YEAR(A31),1,1)+1,{1,29,57,85,113,141,169,197,225,253,281,309,337,365},1)</f>
        <v>7</v>
      </c>
    </row>
    <row r="32" spans="1:6" x14ac:dyDescent="0.25">
      <c r="A32" s="1">
        <v>44374</v>
      </c>
      <c r="B32">
        <f>MATCH(A32-DATE(YEAR(A32),1,1)+1,{1,31,61,91,121,151,181,211,241,271,301,331,361},1)</f>
        <v>6</v>
      </c>
      <c r="C32">
        <f>13-MATCH(A32-DATE(YEAR(A32),1,1)+2,{361,331,301,271,241,211,181,151,121,91,61,31,1},-1)</f>
        <v>6</v>
      </c>
      <c r="D32">
        <f t="shared" si="0"/>
        <v>178</v>
      </c>
      <c r="E32">
        <f>MATCH(A32-DATE(YEAR(A32),1,1),{0,28,56,84,112,140,168,196,224,252,280,308,336,364},1)</f>
        <v>7</v>
      </c>
      <c r="F32">
        <f>MATCH(A32-DATE(YEAR(A32),1,1)+1,{1,29,57,85,113,141,169,197,225,253,281,309,337,365},1)</f>
        <v>7</v>
      </c>
    </row>
    <row r="33" spans="1:6" x14ac:dyDescent="0.25">
      <c r="A33" s="1">
        <v>44375</v>
      </c>
      <c r="B33">
        <f>MATCH(A33-DATE(YEAR(A33),1,1)+1,{1,31,61,91,121,151,181,211,241,271,301,331,361},1)</f>
        <v>6</v>
      </c>
      <c r="C33">
        <f>13-MATCH(A33-DATE(YEAR(A33),1,1)+2,{361,331,301,271,241,211,181,151,121,91,61,31,1},-1)</f>
        <v>6</v>
      </c>
      <c r="D33">
        <f t="shared" si="0"/>
        <v>179</v>
      </c>
      <c r="E33">
        <f>MATCH(A33-DATE(YEAR(A33),1,1),{0,28,56,84,112,140,168,196,224,252,280,308,336,364},1)</f>
        <v>7</v>
      </c>
      <c r="F33">
        <f>MATCH(A33-DATE(YEAR(A33),1,1)+1,{1,29,57,85,113,141,169,197,225,253,281,309,337,365},1)</f>
        <v>7</v>
      </c>
    </row>
    <row r="34" spans="1:6" x14ac:dyDescent="0.25">
      <c r="A34" s="1">
        <v>44376</v>
      </c>
      <c r="B34">
        <f>MATCH(A34-DATE(YEAR(A34),1,1)+1,{1,31,61,91,121,151,181,211,241,271,301,331,361},1)</f>
        <v>6</v>
      </c>
      <c r="C34">
        <f>13-MATCH(A34-DATE(YEAR(A34),1,1)+2,{361,331,301,271,241,211,181,151,121,91,61,31,1},-1)</f>
        <v>6</v>
      </c>
      <c r="D34">
        <f t="shared" si="0"/>
        <v>180</v>
      </c>
      <c r="E34">
        <f>MATCH(A34-DATE(YEAR(A34),1,1),{0,28,56,84,112,140,168,196,224,252,280,308,336,364},1)</f>
        <v>7</v>
      </c>
      <c r="F34">
        <f>MATCH(A34-DATE(YEAR(A34),1,1)+1,{1,29,57,85,113,141,169,197,225,253,281,309,337,365},1)</f>
        <v>7</v>
      </c>
    </row>
    <row r="35" spans="1:6" x14ac:dyDescent="0.25">
      <c r="A35" s="1">
        <v>44377</v>
      </c>
      <c r="B35">
        <f>MATCH(A35-DATE(YEAR(A35),1,1)+1,{1,31,61,91,121,151,181,211,241,271,301,331,361},1)</f>
        <v>7</v>
      </c>
      <c r="C35">
        <f>13-MATCH(A35-DATE(YEAR(A35),1,1)+2,{361,331,301,271,241,211,181,151,121,91,61,31,1},-1)</f>
        <v>7</v>
      </c>
      <c r="D35">
        <f t="shared" si="0"/>
        <v>181</v>
      </c>
      <c r="E35">
        <f>MATCH(A35-DATE(YEAR(A35),1,1),{0,28,56,84,112,140,168,196,224,252,280,308,336,364},1)</f>
        <v>7</v>
      </c>
      <c r="F35">
        <f>MATCH(A35-DATE(YEAR(A35),1,1)+1,{1,29,57,85,113,141,169,197,225,253,281,309,337,365},1)</f>
        <v>7</v>
      </c>
    </row>
    <row r="36" spans="1:6" x14ac:dyDescent="0.25">
      <c r="A36" s="1">
        <v>44378</v>
      </c>
      <c r="B36">
        <f>MATCH(A36-DATE(YEAR(A36),1,1)+1,{1,31,61,91,121,151,181,211,241,271,301,331,361},1)</f>
        <v>7</v>
      </c>
      <c r="C36">
        <f>13-MATCH(A36-DATE(YEAR(A36),1,1)+2,{361,331,301,271,241,211,181,151,121,91,61,31,1},-1)</f>
        <v>7</v>
      </c>
      <c r="D36">
        <f t="shared" si="0"/>
        <v>182</v>
      </c>
      <c r="E36">
        <f>MATCH(A36-DATE(YEAR(A36),1,1),{0,28,56,84,112,140,168,196,224,252,280,308,336,364},1)</f>
        <v>7</v>
      </c>
      <c r="F36">
        <f>MATCH(A36-DATE(YEAR(A36),1,1)+1,{1,29,57,85,113,141,169,197,225,253,281,309,337,365},1)</f>
        <v>7</v>
      </c>
    </row>
    <row r="37" spans="1:6" x14ac:dyDescent="0.25">
      <c r="A37" s="1">
        <v>44379</v>
      </c>
      <c r="B37">
        <f>MATCH(A37-DATE(YEAR(A37),1,1)+1,{1,31,61,91,121,151,181,211,241,271,301,331,361},1)</f>
        <v>7</v>
      </c>
      <c r="C37">
        <f>13-MATCH(A37-DATE(YEAR(A37),1,1)+2,{361,331,301,271,241,211,181,151,121,91,61,31,1},-1)</f>
        <v>7</v>
      </c>
      <c r="D37">
        <f t="shared" si="0"/>
        <v>183</v>
      </c>
      <c r="E37">
        <f>MATCH(A37-DATE(YEAR(A37),1,1),{0,28,56,84,112,140,168,196,224,252,280,308,336,364},1)</f>
        <v>7</v>
      </c>
      <c r="F37">
        <f>MATCH(A37-DATE(YEAR(A37),1,1)+1,{1,29,57,85,113,141,169,197,225,253,281,309,337,365},1)</f>
        <v>7</v>
      </c>
    </row>
    <row r="38" spans="1:6" x14ac:dyDescent="0.25">
      <c r="A38" s="1">
        <v>44380</v>
      </c>
      <c r="B38">
        <f>MATCH(A38-DATE(YEAR(A38),1,1)+1,{1,31,61,91,121,151,181,211,241,271,301,331,361},1)</f>
        <v>7</v>
      </c>
      <c r="C38">
        <f>13-MATCH(A38-DATE(YEAR(A38),1,1)+2,{361,331,301,271,241,211,181,151,121,91,61,31,1},-1)</f>
        <v>7</v>
      </c>
      <c r="D38">
        <f t="shared" si="0"/>
        <v>184</v>
      </c>
      <c r="E38">
        <f>MATCH(A38-DATE(YEAR(A38),1,1),{0,28,56,84,112,140,168,196,224,252,280,308,336,364},1)</f>
        <v>7</v>
      </c>
      <c r="F38">
        <f>MATCH(A38-DATE(YEAR(A38),1,1)+1,{1,29,57,85,113,141,169,197,225,253,281,309,337,365},1)</f>
        <v>7</v>
      </c>
    </row>
    <row r="39" spans="1:6" x14ac:dyDescent="0.25">
      <c r="A39" s="1">
        <v>44381</v>
      </c>
      <c r="B39">
        <f>MATCH(A39-DATE(YEAR(A39),1,1)+1,{1,31,61,91,121,151,181,211,241,271,301,331,361},1)</f>
        <v>7</v>
      </c>
      <c r="C39">
        <f>13-MATCH(A39-DATE(YEAR(A39),1,1)+2,{361,331,301,271,241,211,181,151,121,91,61,31,1},-1)</f>
        <v>7</v>
      </c>
      <c r="D39">
        <f t="shared" si="0"/>
        <v>185</v>
      </c>
      <c r="E39">
        <f>MATCH(A39-DATE(YEAR(A39),1,1),{0,28,56,84,112,140,168,196,224,252,280,308,336,364},1)</f>
        <v>7</v>
      </c>
      <c r="F39">
        <f>MATCH(A39-DATE(YEAR(A39),1,1)+1,{1,29,57,85,113,141,169,197,225,253,281,309,337,365},1)</f>
        <v>7</v>
      </c>
    </row>
    <row r="40" spans="1:6" x14ac:dyDescent="0.25">
      <c r="A40" s="1">
        <v>44382</v>
      </c>
      <c r="B40">
        <f>MATCH(A40-DATE(YEAR(A40),1,1)+1,{1,31,61,91,121,151,181,211,241,271,301,331,361},1)</f>
        <v>7</v>
      </c>
      <c r="C40">
        <f>13-MATCH(A40-DATE(YEAR(A40),1,1)+2,{361,331,301,271,241,211,181,151,121,91,61,31,1},-1)</f>
        <v>7</v>
      </c>
      <c r="D40">
        <f t="shared" si="0"/>
        <v>186</v>
      </c>
      <c r="E40">
        <f>MATCH(A40-DATE(YEAR(A40),1,1),{0,28,56,84,112,140,168,196,224,252,280,308,336,364},1)</f>
        <v>7</v>
      </c>
      <c r="F40">
        <f>MATCH(A40-DATE(YEAR(A40),1,1)+1,{1,29,57,85,113,141,169,197,225,253,281,309,337,365},1)</f>
        <v>7</v>
      </c>
    </row>
    <row r="41" spans="1:6" x14ac:dyDescent="0.25">
      <c r="A41" s="1">
        <v>44383</v>
      </c>
      <c r="B41">
        <f>MATCH(A41-DATE(YEAR(A41),1,1)+1,{1,31,61,91,121,151,181,211,241,271,301,331,361},1)</f>
        <v>7</v>
      </c>
      <c r="C41">
        <f>13-MATCH(A41-DATE(YEAR(A41),1,1)+2,{361,331,301,271,241,211,181,151,121,91,61,31,1},-1)</f>
        <v>7</v>
      </c>
      <c r="D41">
        <f t="shared" si="0"/>
        <v>187</v>
      </c>
      <c r="E41">
        <f>MATCH(A41-DATE(YEAR(A41),1,1),{0,28,56,84,112,140,168,196,224,252,280,308,336,364},1)</f>
        <v>7</v>
      </c>
      <c r="F41">
        <f>MATCH(A41-DATE(YEAR(A41),1,1)+1,{1,29,57,85,113,141,169,197,225,253,281,309,337,365},1)</f>
        <v>7</v>
      </c>
    </row>
    <row r="42" spans="1:6" x14ac:dyDescent="0.25">
      <c r="A42" s="1">
        <v>44384</v>
      </c>
      <c r="B42">
        <f>MATCH(A42-DATE(YEAR(A42),1,1)+1,{1,31,61,91,121,151,181,211,241,271,301,331,361},1)</f>
        <v>7</v>
      </c>
      <c r="C42">
        <f>13-MATCH(A42-DATE(YEAR(A42),1,1)+2,{361,331,301,271,241,211,181,151,121,91,61,31,1},-1)</f>
        <v>7</v>
      </c>
      <c r="D42">
        <f t="shared" si="0"/>
        <v>188</v>
      </c>
      <c r="E42">
        <f>MATCH(A42-DATE(YEAR(A42),1,1),{0,28,56,84,112,140,168,196,224,252,280,308,336,364},1)</f>
        <v>7</v>
      </c>
      <c r="F42">
        <f>MATCH(A42-DATE(YEAR(A42),1,1)+1,{1,29,57,85,113,141,169,197,225,253,281,309,337,365},1)</f>
        <v>7</v>
      </c>
    </row>
    <row r="43" spans="1:6" x14ac:dyDescent="0.25">
      <c r="A43" s="1">
        <v>44385</v>
      </c>
      <c r="B43">
        <f>MATCH(A43-DATE(YEAR(A43),1,1)+1,{1,31,61,91,121,151,181,211,241,271,301,331,361},1)</f>
        <v>7</v>
      </c>
      <c r="C43">
        <f>13-MATCH(A43-DATE(YEAR(A43),1,1)+2,{361,331,301,271,241,211,181,151,121,91,61,31,1},-1)</f>
        <v>7</v>
      </c>
      <c r="D43">
        <f t="shared" si="0"/>
        <v>189</v>
      </c>
      <c r="E43">
        <f>MATCH(A43-DATE(YEAR(A43),1,1),{0,28,56,84,112,140,168,196,224,252,280,308,336,364},1)</f>
        <v>7</v>
      </c>
      <c r="F43">
        <f>MATCH(A43-DATE(YEAR(A43),1,1)+1,{1,29,57,85,113,141,169,197,225,253,281,309,337,365},1)</f>
        <v>7</v>
      </c>
    </row>
    <row r="44" spans="1:6" x14ac:dyDescent="0.25">
      <c r="A44" s="1">
        <v>44386</v>
      </c>
      <c r="B44">
        <f>MATCH(A44-DATE(YEAR(A44),1,1)+1,{1,31,61,91,121,151,181,211,241,271,301,331,361},1)</f>
        <v>7</v>
      </c>
      <c r="C44">
        <f>13-MATCH(A44-DATE(YEAR(A44),1,1)+2,{361,331,301,271,241,211,181,151,121,91,61,31,1},-1)</f>
        <v>7</v>
      </c>
      <c r="D44">
        <f t="shared" si="0"/>
        <v>190</v>
      </c>
      <c r="E44">
        <f>MATCH(A44-DATE(YEAR(A44),1,1),{0,28,56,84,112,140,168,196,224,252,280,308,336,364},1)</f>
        <v>7</v>
      </c>
      <c r="F44">
        <f>MATCH(A44-DATE(YEAR(A44),1,1)+1,{1,29,57,85,113,141,169,197,225,253,281,309,337,365},1)</f>
        <v>7</v>
      </c>
    </row>
    <row r="45" spans="1:6" x14ac:dyDescent="0.25">
      <c r="A45" s="1">
        <v>44387</v>
      </c>
      <c r="B45">
        <f>MATCH(A45-DATE(YEAR(A45),1,1)+1,{1,31,61,91,121,151,181,211,241,271,301,331,361},1)</f>
        <v>7</v>
      </c>
      <c r="C45">
        <f>13-MATCH(A45-DATE(YEAR(A45),1,1)+2,{361,331,301,271,241,211,181,151,121,91,61,31,1},-1)</f>
        <v>7</v>
      </c>
      <c r="D45">
        <f t="shared" si="0"/>
        <v>191</v>
      </c>
      <c r="E45">
        <f>MATCH(A45-DATE(YEAR(A45),1,1),{0,28,56,84,112,140,168,196,224,252,280,308,336,364},1)</f>
        <v>7</v>
      </c>
      <c r="F45">
        <f>MATCH(A45-DATE(YEAR(A45),1,1)+1,{1,29,57,85,113,141,169,197,225,253,281,309,337,365},1)</f>
        <v>7</v>
      </c>
    </row>
    <row r="46" spans="1:6" x14ac:dyDescent="0.25">
      <c r="A46" s="1">
        <v>44388</v>
      </c>
      <c r="B46">
        <f>MATCH(A46-DATE(YEAR(A46),1,1)+1,{1,31,61,91,121,151,181,211,241,271,301,331,361},1)</f>
        <v>7</v>
      </c>
      <c r="C46">
        <f>13-MATCH(A46-DATE(YEAR(A46),1,1)+2,{361,331,301,271,241,211,181,151,121,91,61,31,1},-1)</f>
        <v>7</v>
      </c>
      <c r="D46">
        <f t="shared" si="0"/>
        <v>192</v>
      </c>
      <c r="E46">
        <f>MATCH(A46-DATE(YEAR(A46),1,1),{0,28,56,84,112,140,168,196,224,252,280,308,336,364},1)</f>
        <v>7</v>
      </c>
      <c r="F46">
        <f>MATCH(A46-DATE(YEAR(A46),1,1)+1,{1,29,57,85,113,141,169,197,225,253,281,309,337,365},1)</f>
        <v>7</v>
      </c>
    </row>
    <row r="47" spans="1:6" x14ac:dyDescent="0.25">
      <c r="A47" s="1">
        <v>44389</v>
      </c>
      <c r="B47">
        <f>MATCH(A47-DATE(YEAR(A47),1,1)+1,{1,31,61,91,121,151,181,211,241,271,301,331,361},1)</f>
        <v>7</v>
      </c>
      <c r="C47">
        <f>13-MATCH(A47-DATE(YEAR(A47),1,1)+2,{361,331,301,271,241,211,181,151,121,91,61,31,1},-1)</f>
        <v>7</v>
      </c>
      <c r="D47">
        <f t="shared" si="0"/>
        <v>193</v>
      </c>
      <c r="E47">
        <f>MATCH(A47-DATE(YEAR(A47),1,1),{0,28,56,84,112,140,168,196,224,252,280,308,336,364},1)</f>
        <v>7</v>
      </c>
      <c r="F47">
        <f>MATCH(A47-DATE(YEAR(A47),1,1)+1,{1,29,57,85,113,141,169,197,225,253,281,309,337,365},1)</f>
        <v>7</v>
      </c>
    </row>
    <row r="48" spans="1:6" x14ac:dyDescent="0.25">
      <c r="A48" s="1">
        <v>44390</v>
      </c>
      <c r="B48">
        <f>MATCH(A48-DATE(YEAR(A48),1,1)+1,{1,31,61,91,121,151,181,211,241,271,301,331,361},1)</f>
        <v>7</v>
      </c>
      <c r="C48">
        <f>13-MATCH(A48-DATE(YEAR(A48),1,1)+2,{361,331,301,271,241,211,181,151,121,91,61,31,1},-1)</f>
        <v>7</v>
      </c>
      <c r="D48">
        <f t="shared" si="0"/>
        <v>194</v>
      </c>
      <c r="E48">
        <f>MATCH(A48-DATE(YEAR(A48),1,1),{0,28,56,84,112,140,168,196,224,252,280,308,336,364},1)</f>
        <v>7</v>
      </c>
      <c r="F48">
        <f>MATCH(A48-DATE(YEAR(A48),1,1)+1,{1,29,57,85,113,141,169,197,225,253,281,309,337,365},1)</f>
        <v>7</v>
      </c>
    </row>
    <row r="49" spans="1:6" x14ac:dyDescent="0.25">
      <c r="A49" s="1">
        <v>44391</v>
      </c>
      <c r="B49">
        <f>MATCH(A49-DATE(YEAR(A49),1,1)+1,{1,31,61,91,121,151,181,211,241,271,301,331,361},1)</f>
        <v>7</v>
      </c>
      <c r="C49">
        <f>13-MATCH(A49-DATE(YEAR(A49),1,1)+2,{361,331,301,271,241,211,181,151,121,91,61,31,1},-1)</f>
        <v>7</v>
      </c>
      <c r="D49">
        <f t="shared" si="0"/>
        <v>195</v>
      </c>
      <c r="E49">
        <f>MATCH(A49-DATE(YEAR(A49),1,1),{0,28,56,84,112,140,168,196,224,252,280,308,336,364},1)</f>
        <v>7</v>
      </c>
      <c r="F49">
        <f>MATCH(A49-DATE(YEAR(A49),1,1)+1,{1,29,57,85,113,141,169,197,225,253,281,309,337,365},1)</f>
        <v>7</v>
      </c>
    </row>
    <row r="50" spans="1:6" x14ac:dyDescent="0.25">
      <c r="A50" s="1">
        <v>44392</v>
      </c>
      <c r="B50">
        <f>MATCH(A50-DATE(YEAR(A50),1,1)+1,{1,31,61,91,121,151,181,211,241,271,301,331,361},1)</f>
        <v>7</v>
      </c>
      <c r="C50">
        <f>13-MATCH(A50-DATE(YEAR(A50),1,1)+2,{361,331,301,271,241,211,181,151,121,91,61,31,1},-1)</f>
        <v>7</v>
      </c>
      <c r="D50">
        <f t="shared" si="0"/>
        <v>196</v>
      </c>
      <c r="E50">
        <f>MATCH(A50-DATE(YEAR(A50),1,1),{0,28,56,84,112,140,168,196,224,252,280,308,336,364},1)</f>
        <v>7</v>
      </c>
      <c r="F50">
        <f>MATCH(A50-DATE(YEAR(A50),1,1)+1,{1,29,57,85,113,141,169,197,225,253,281,309,337,365},1)</f>
        <v>7</v>
      </c>
    </row>
    <row r="51" spans="1:6" x14ac:dyDescent="0.25">
      <c r="A51" s="1">
        <v>44393</v>
      </c>
      <c r="B51">
        <f>MATCH(A51-DATE(YEAR(A51),1,1)+1,{1,31,61,91,121,151,181,211,241,271,301,331,361},1)</f>
        <v>7</v>
      </c>
      <c r="C51">
        <f>13-MATCH(A51-DATE(YEAR(A51),1,1)+2,{361,331,301,271,241,211,181,151,121,91,61,31,1},-1)</f>
        <v>7</v>
      </c>
      <c r="D51">
        <f t="shared" si="0"/>
        <v>197</v>
      </c>
      <c r="E51">
        <f>MATCH(A51-DATE(YEAR(A51),1,1),{0,28,56,84,112,140,168,196,224,252,280,308,336,364},1)</f>
        <v>8</v>
      </c>
      <c r="F51">
        <f>MATCH(A51-DATE(YEAR(A51),1,1)+1,{1,29,57,85,113,141,169,197,225,253,281,309,337,365},1)</f>
        <v>8</v>
      </c>
    </row>
    <row r="52" spans="1:6" x14ac:dyDescent="0.25">
      <c r="A52" s="1">
        <v>44394</v>
      </c>
      <c r="B52">
        <f>MATCH(A52-DATE(YEAR(A52),1,1)+1,{1,31,61,91,121,151,181,211,241,271,301,331,361},1)</f>
        <v>7</v>
      </c>
      <c r="C52">
        <f>13-MATCH(A52-DATE(YEAR(A52),1,1)+2,{361,331,301,271,241,211,181,151,121,91,61,31,1},-1)</f>
        <v>7</v>
      </c>
      <c r="D52">
        <f t="shared" si="0"/>
        <v>198</v>
      </c>
      <c r="E52">
        <f>MATCH(A52-DATE(YEAR(A52),1,1),{0,28,56,84,112,140,168,196,224,252,280,308,336,364},1)</f>
        <v>8</v>
      </c>
      <c r="F52">
        <f>MATCH(A52-DATE(YEAR(A52),1,1)+1,{1,29,57,85,113,141,169,197,225,253,281,309,337,365},1)</f>
        <v>8</v>
      </c>
    </row>
    <row r="53" spans="1:6" x14ac:dyDescent="0.25">
      <c r="A53" s="1">
        <v>44395</v>
      </c>
      <c r="B53">
        <f>MATCH(A53-DATE(YEAR(A53),1,1)+1,{1,31,61,91,121,151,181,211,241,271,301,331,361},1)</f>
        <v>7</v>
      </c>
      <c r="C53">
        <f>13-MATCH(A53-DATE(YEAR(A53),1,1)+2,{361,331,301,271,241,211,181,151,121,91,61,31,1},-1)</f>
        <v>7</v>
      </c>
      <c r="D53">
        <f t="shared" si="0"/>
        <v>199</v>
      </c>
      <c r="E53">
        <f>MATCH(A53-DATE(YEAR(A53),1,1),{0,28,56,84,112,140,168,196,224,252,280,308,336,364},1)</f>
        <v>8</v>
      </c>
      <c r="F53">
        <f>MATCH(A53-DATE(YEAR(A53),1,1)+1,{1,29,57,85,113,141,169,197,225,253,281,309,337,365},1)</f>
        <v>8</v>
      </c>
    </row>
    <row r="54" spans="1:6" x14ac:dyDescent="0.25">
      <c r="A54" s="1">
        <v>44396</v>
      </c>
      <c r="B54">
        <f>MATCH(A54-DATE(YEAR(A54),1,1)+1,{1,31,61,91,121,151,181,211,241,271,301,331,361},1)</f>
        <v>7</v>
      </c>
      <c r="C54">
        <f>13-MATCH(A54-DATE(YEAR(A54),1,1)+2,{361,331,301,271,241,211,181,151,121,91,61,31,1},-1)</f>
        <v>7</v>
      </c>
      <c r="D54">
        <f t="shared" si="0"/>
        <v>200</v>
      </c>
      <c r="E54">
        <f>MATCH(A54-DATE(YEAR(A54),1,1),{0,28,56,84,112,140,168,196,224,252,280,308,336,364},1)</f>
        <v>8</v>
      </c>
      <c r="F54">
        <f>MATCH(A54-DATE(YEAR(A54),1,1)+1,{1,29,57,85,113,141,169,197,225,253,281,309,337,365},1)</f>
        <v>8</v>
      </c>
    </row>
    <row r="55" spans="1:6" x14ac:dyDescent="0.25">
      <c r="A55" s="1">
        <v>44397</v>
      </c>
      <c r="B55">
        <f>MATCH(A55-DATE(YEAR(A55),1,1)+1,{1,31,61,91,121,151,181,211,241,271,301,331,361},1)</f>
        <v>7</v>
      </c>
      <c r="C55">
        <f>13-MATCH(A55-DATE(YEAR(A55),1,1)+2,{361,331,301,271,241,211,181,151,121,91,61,31,1},-1)</f>
        <v>7</v>
      </c>
      <c r="D55">
        <f t="shared" si="0"/>
        <v>201</v>
      </c>
      <c r="E55">
        <f>MATCH(A55-DATE(YEAR(A55),1,1),{0,28,56,84,112,140,168,196,224,252,280,308,336,364},1)</f>
        <v>8</v>
      </c>
      <c r="F55">
        <f>MATCH(A55-DATE(YEAR(A55),1,1)+1,{1,29,57,85,113,141,169,197,225,253,281,309,337,365},1)</f>
        <v>8</v>
      </c>
    </row>
    <row r="56" spans="1:6" x14ac:dyDescent="0.25">
      <c r="A56" s="1">
        <v>44398</v>
      </c>
      <c r="B56">
        <f>MATCH(A56-DATE(YEAR(A56),1,1)+1,{1,31,61,91,121,151,181,211,241,271,301,331,361},1)</f>
        <v>7</v>
      </c>
      <c r="C56">
        <f>13-MATCH(A56-DATE(YEAR(A56),1,1)+2,{361,331,301,271,241,211,181,151,121,91,61,31,1},-1)</f>
        <v>7</v>
      </c>
      <c r="D56">
        <f t="shared" si="0"/>
        <v>202</v>
      </c>
      <c r="E56">
        <f>MATCH(A56-DATE(YEAR(A56),1,1),{0,28,56,84,112,140,168,196,224,252,280,308,336,364},1)</f>
        <v>8</v>
      </c>
      <c r="F56">
        <f>MATCH(A56-DATE(YEAR(A56),1,1)+1,{1,29,57,85,113,141,169,197,225,253,281,309,337,365},1)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Cubbin</dc:creator>
  <cp:lastModifiedBy>Simon Cubbin</cp:lastModifiedBy>
  <dcterms:created xsi:type="dcterms:W3CDTF">2021-05-28T08:25:46Z</dcterms:created>
  <dcterms:modified xsi:type="dcterms:W3CDTF">2021-05-29T08:47:17Z</dcterms:modified>
</cp:coreProperties>
</file>